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<sst xmlns="http://schemas.openxmlformats.org/spreadsheetml/2006/main" count="85" uniqueCount="61">
  <si>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</si>
  <si>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</si>
  <si>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</si>
  <si>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</si>
  <si>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</si>
  <si>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</si>
  <si>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</si>
  <si>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</si>
  <si>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</si>
  <si>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</si>
  <si>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</si>
  <si>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</si>
  <si>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</si>
  <si>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</si>
  <si>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</si>
  <si>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</si>
  <si>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</si>
  <si>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</si>
  <si>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</si>
  <si>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</si>
  <si>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</si>
  <si>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</si>
  <si>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</si>
  <si>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</si>
  <si>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</si>
  <si>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</si>
  <si>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</si>
  <si>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</si>
  <si>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</si>
  <si>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</si>
  <si>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</si>
  <si>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</si>
  <si>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</si>
  <si>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15.04.2019.ГОДИНЕ</t>
  </si>
  <si>
    <t xml:space="preserve">ПЛАЋЕНО ДОБАВЉАЧИМА УГОВОРОМ О АСИГНАЦИЈИ </t>
  </si>
  <si>
    <t>остали и материјални трошкови</t>
  </si>
  <si>
    <t>ЗАВОД ЗА ЗДР.ЗАШТИТУ РАДНИКА НИШ</t>
  </si>
  <si>
    <t>динара</t>
  </si>
  <si>
    <t>ЈП ПОШТА</t>
  </si>
  <si>
    <t>P.W.W</t>
  </si>
  <si>
    <t>СУЗИ Д&amp;Д</t>
  </si>
  <si>
    <t>ИЛИЈА СПАС</t>
  </si>
  <si>
    <t>COPY PRINTERS</t>
  </si>
  <si>
    <t>CAR BOX</t>
  </si>
  <si>
    <t>АГО СЕРВИС</t>
  </si>
  <si>
    <t>ДЕКОР ПЛУС</t>
  </si>
  <si>
    <t>МЕДИПРО</t>
  </si>
  <si>
    <t>MIG PRODCTION</t>
  </si>
  <si>
    <t>СВЕТЛОСТ</t>
  </si>
  <si>
    <t>DEKSI CAR</t>
  </si>
  <si>
    <t>BIT THS</t>
  </si>
  <si>
    <t>MINI PLAST</t>
  </si>
  <si>
    <t>HELIANT</t>
  </si>
  <si>
    <t>лекови</t>
  </si>
  <si>
    <t>ROCHE</t>
  </si>
  <si>
    <t>укупно</t>
  </si>
  <si>
    <t>санитетски материјал</t>
  </si>
  <si>
    <t>МАКЛЕР</t>
  </si>
  <si>
    <t>сандостатин</t>
  </si>
  <si>
    <t>PHARMA SWISS</t>
  </si>
  <si>
    <t xml:space="preserve">укупно плаћено путем асигнације 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</si>
</sst>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1" fillId="0" borderId="0">
      <alignment/>
      <protection/>
    </xf>
    <xf numFmtId="0" fontId="30" fillId="29" borderId="3" applyNumberFormat="0" applyAlignment="0" applyProtection="0"/>
    <xf numFmtId="0" fontId="31" fillId="29" borderId="4" applyNumberFormat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right"/>
    </xf>
    <xf numFmtId="49" fontId="41" fillId="0" borderId="11" xfId="0" applyNumberFormat="1" applyFont="1" applyBorder="1" applyAlignment="1">
      <alignment/>
    </xf>
    <xf numFmtId="0" fontId="26" fillId="0" borderId="12" xfId="0" applyFont="1" applyBorder="1" applyAlignment="1" applyProtection="1">
      <alignment/>
      <protection locked="0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right"/>
    </xf>
    <xf numFmtId="0" fontId="26" fillId="33" borderId="15" xfId="0" applyFont="1" applyFill="1" applyBorder="1" applyAlignment="1">
      <alignment/>
    </xf>
    <xf numFmtId="0" fontId="26" fillId="33" borderId="16" xfId="0" applyFont="1" applyFill="1" applyBorder="1" applyAlignment="1">
      <alignment horizontal="left"/>
    </xf>
    <xf numFmtId="0" fontId="41" fillId="33" borderId="17" xfId="0" applyNumberFormat="1" applyFont="1" applyFill="1" applyBorder="1" applyAlignment="1">
      <alignment horizontal="center"/>
    </xf>
    <xf numFmtId="4" fontId="26" fillId="33" borderId="18" xfId="0" applyNumberFormat="1" applyFont="1" applyFill="1" applyBorder="1" applyAlignment="1">
      <alignment horizontal="right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49" fontId="41" fillId="33" borderId="11" xfId="0" applyNumberFormat="1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wrapText="1"/>
    </xf>
    <xf numFmtId="0" fontId="41" fillId="33" borderId="20" xfId="0" applyFont="1" applyFill="1" applyBorder="1" applyAlignment="1">
      <alignment horizontal="center" wrapText="1"/>
    </xf>
    <xf numFmtId="49" fontId="26" fillId="0" borderId="15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6" fillId="0" borderId="10" xfId="52" applyNumberFormat="1" applyFont="1" applyBorder="1" applyAlignment="1" applyProtection="1">
      <alignment horizontal="right" vertical="center" wrapText="1"/>
      <protection locked="0"/>
    </xf>
    <xf numFmtId="4" fontId="26" fillId="0" borderId="10" xfId="0" applyNumberFormat="1" applyFont="1" applyBorder="1" applyAlignment="1" applyProtection="1">
      <alignment horizontal="right"/>
      <protection locked="0"/>
    </xf>
    <xf numFmtId="4" fontId="26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6" fillId="0" borderId="23" xfId="0" applyNumberFormat="1" applyFont="1" applyFill="1" applyBorder="1" applyAlignment="1" applyProtection="1">
      <alignment horizontal="right"/>
      <protection locked="0"/>
    </xf>
    <xf numFmtId="49" fontId="41" fillId="33" borderId="24" xfId="0" applyNumberFormat="1" applyFont="1" applyFill="1" applyBorder="1" applyAlignment="1">
      <alignment horizontal="center"/>
    </xf>
    <xf numFmtId="0" fontId="41" fillId="33" borderId="25" xfId="0" applyFont="1" applyFill="1" applyBorder="1" applyAlignment="1">
      <alignment horizontal="left" wrapText="1"/>
    </xf>
    <xf numFmtId="4" fontId="41" fillId="33" borderId="25" xfId="0" applyNumberFormat="1" applyFont="1" applyFill="1" applyBorder="1" applyAlignment="1">
      <alignment horizontal="right"/>
    </xf>
    <xf numFmtId="4" fontId="41" fillId="33" borderId="26" xfId="0" applyNumberFormat="1" applyFont="1" applyFill="1" applyBorder="1" applyAlignment="1">
      <alignment horizontal="right"/>
    </xf>
    <xf numFmtId="49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26" fillId="33" borderId="22" xfId="0" applyFont="1" applyFill="1" applyBorder="1" applyAlignment="1">
      <alignment/>
    </xf>
    <xf numFmtId="0" fontId="26" fillId="33" borderId="27" xfId="0" applyFont="1" applyFill="1" applyBorder="1" applyAlignment="1">
      <alignment horizontal="left"/>
    </xf>
    <xf numFmtId="0" fontId="41" fillId="33" borderId="28" xfId="0" applyNumberFormat="1" applyFont="1" applyFill="1" applyBorder="1" applyAlignment="1">
      <alignment horizontal="center"/>
    </xf>
    <xf numFmtId="4" fontId="26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4" fontId="26" fillId="0" borderId="10" xfId="52" applyNumberFormat="1" applyFont="1" applyBorder="1" applyAlignment="1" applyProtection="1">
      <alignment horizontal="center" vertical="center" wrapText="1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42" applyFont="1" applyAlignment="1">
      <alignment horizontal="left"/>
      <protection/>
    </xf>
    <xf numFmtId="0" fontId="24" fillId="0" borderId="0" xfId="42" applyFont="1">
      <alignment/>
      <protection/>
    </xf>
    <xf numFmtId="4" fontId="24" fillId="0" borderId="0" xfId="42" applyNumberFormat="1" applyFont="1">
      <alignment/>
      <protection/>
    </xf>
    <xf numFmtId="0" fontId="23" fillId="0" borderId="0" xfId="42" applyFont="1" applyAlignment="1">
      <alignment horizontal="right"/>
      <protection/>
    </xf>
    <xf numFmtId="4" fontId="23" fillId="0" borderId="0" xfId="42" applyNumberFormat="1" applyFont="1">
      <alignment/>
      <protection/>
    </xf>
    <xf numFmtId="0" fontId="25" fillId="0" borderId="0" xfId="42" applyFont="1">
      <alignment/>
      <protection/>
    </xf>
    <xf numFmtId="4" fontId="25" fillId="0" borderId="0" xfId="42" applyNumberFormat="1" applyFont="1">
      <alignment/>
      <protection/>
    </xf>
    <xf numFmtId="0" fontId="23" fillId="0" borderId="0" xfId="42" applyFont="1">
      <alignment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81"/>
  <sheetViews>
    <sheetView tabSelected="1" zoomScalePageLayoutView="0" workbookViewId="0" topLeftCell="A70">
      <selection activeCell="G12" sqref="G12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33</v>
      </c>
      <c r="C5" s="61"/>
      <c r="D5" s="61"/>
      <c r="E5" s="61"/>
      <c r="F5" s="61"/>
      <c r="G5" s="61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43570</v>
      </c>
      <c r="D9" s="7"/>
      <c r="E9" s="7"/>
      <c r="F9" s="8"/>
      <c r="G9" s="8"/>
    </row>
    <row r="10" spans="2:7" ht="15.75">
      <c r="B10" s="9"/>
      <c r="C10" s="10" t="s">
        <v>32</v>
      </c>
      <c r="D10" s="11">
        <v>43567</v>
      </c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43567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221344210.92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8"/>
      <c r="F20" s="59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2:5" ht="12.75">
      <c r="B42" s="60"/>
      <c r="E42" s="1"/>
    </row>
    <row r="43" spans="1:8" ht="15.75">
      <c r="A43" s="62"/>
      <c r="B43" s="62"/>
      <c r="C43" s="62"/>
      <c r="D43" s="62"/>
      <c r="E43" s="63"/>
      <c r="F43" s="63"/>
      <c r="G43" s="63"/>
      <c r="H43" s="63"/>
    </row>
    <row r="44" spans="1:8" ht="15.75">
      <c r="A44" s="63"/>
      <c r="B44" s="63" t="s">
        <v>34</v>
      </c>
      <c r="C44" s="63"/>
      <c r="D44" s="64"/>
      <c r="E44" s="63"/>
      <c r="F44" s="63"/>
      <c r="G44" s="63"/>
      <c r="H44" s="63"/>
    </row>
    <row r="45" spans="1:8" ht="15.75">
      <c r="A45" s="63"/>
      <c r="B45" s="63"/>
      <c r="C45" s="63"/>
      <c r="D45" s="64"/>
      <c r="E45" s="63"/>
      <c r="F45" s="63"/>
      <c r="G45" s="63"/>
      <c r="H45" s="63"/>
    </row>
    <row r="46" spans="1:8" ht="15.75">
      <c r="A46" s="65"/>
      <c r="B46" s="65"/>
      <c r="C46" s="65"/>
      <c r="D46" s="66"/>
      <c r="E46" s="63"/>
      <c r="F46" s="63"/>
      <c r="G46" s="64"/>
      <c r="H46" s="64"/>
    </row>
    <row r="47" spans="1:8" ht="15.75">
      <c r="A47" s="63"/>
      <c r="B47" s="63"/>
      <c r="C47" s="63"/>
      <c r="D47" s="64"/>
      <c r="E47" s="63"/>
      <c r="F47" s="63"/>
      <c r="G47" s="63"/>
      <c r="H47" s="63"/>
    </row>
    <row r="48" spans="1:8" ht="18.75">
      <c r="A48" s="67"/>
      <c r="B48" s="67"/>
      <c r="C48" s="67"/>
      <c r="D48" s="68"/>
      <c r="E48" s="67"/>
      <c r="F48" s="67"/>
      <c r="G48" s="67"/>
      <c r="H48" s="67"/>
    </row>
    <row r="49" spans="1:8" ht="15.75">
      <c r="A49" s="62" t="s">
        <v>35</v>
      </c>
      <c r="B49" s="62"/>
      <c r="C49" s="62"/>
      <c r="D49" s="62"/>
      <c r="E49" s="62"/>
      <c r="F49" s="63"/>
      <c r="G49" s="64"/>
      <c r="H49" s="64"/>
    </row>
    <row r="50" spans="1:8" ht="15.75">
      <c r="A50" s="63"/>
      <c r="B50" s="63"/>
      <c r="C50" s="63">
        <v>1</v>
      </c>
      <c r="D50" s="64" t="s">
        <v>36</v>
      </c>
      <c r="E50" s="63"/>
      <c r="F50" s="63"/>
      <c r="G50" s="64">
        <v>6500</v>
      </c>
      <c r="H50" s="64" t="s">
        <v>37</v>
      </c>
    </row>
    <row r="51" spans="1:8" ht="15.75">
      <c r="A51" s="63"/>
      <c r="B51" s="63"/>
      <c r="C51" s="63">
        <v>2</v>
      </c>
      <c r="D51" s="64" t="s">
        <v>38</v>
      </c>
      <c r="E51" s="63"/>
      <c r="F51" s="63"/>
      <c r="G51" s="64">
        <v>43237.36</v>
      </c>
      <c r="H51" s="64" t="s">
        <v>37</v>
      </c>
    </row>
    <row r="52" spans="1:8" ht="15.75">
      <c r="A52" s="63"/>
      <c r="B52" s="63"/>
      <c r="C52" s="63">
        <v>3</v>
      </c>
      <c r="D52" s="64" t="s">
        <v>39</v>
      </c>
      <c r="E52" s="63"/>
      <c r="F52" s="63"/>
      <c r="G52" s="64">
        <v>1114534.89</v>
      </c>
      <c r="H52" s="64" t="s">
        <v>37</v>
      </c>
    </row>
    <row r="53" spans="1:8" ht="15.75">
      <c r="A53" s="63"/>
      <c r="B53" s="63"/>
      <c r="C53" s="63">
        <v>4</v>
      </c>
      <c r="D53" s="64" t="s">
        <v>40</v>
      </c>
      <c r="E53" s="63"/>
      <c r="F53" s="63"/>
      <c r="G53" s="64">
        <v>267538.08</v>
      </c>
      <c r="H53" s="64" t="s">
        <v>37</v>
      </c>
    </row>
    <row r="54" spans="1:8" ht="15.75">
      <c r="A54" s="63"/>
      <c r="B54" s="63"/>
      <c r="C54" s="63">
        <v>5</v>
      </c>
      <c r="D54" s="64" t="s">
        <v>41</v>
      </c>
      <c r="E54" s="63"/>
      <c r="F54" s="63"/>
      <c r="G54" s="64">
        <v>371500</v>
      </c>
      <c r="H54" s="64" t="s">
        <v>37</v>
      </c>
    </row>
    <row r="55" spans="1:8" ht="15.75">
      <c r="A55" s="63"/>
      <c r="B55" s="63"/>
      <c r="C55" s="63">
        <v>6</v>
      </c>
      <c r="D55" s="64" t="s">
        <v>42</v>
      </c>
      <c r="E55" s="63"/>
      <c r="F55" s="63"/>
      <c r="G55" s="64">
        <v>79032</v>
      </c>
      <c r="H55" s="64" t="s">
        <v>37</v>
      </c>
    </row>
    <row r="56" spans="1:8" ht="15.75">
      <c r="A56" s="63"/>
      <c r="B56" s="63"/>
      <c r="C56" s="63">
        <v>7</v>
      </c>
      <c r="D56" s="64" t="s">
        <v>43</v>
      </c>
      <c r="E56" s="63"/>
      <c r="F56" s="63"/>
      <c r="G56" s="64">
        <v>36247.6</v>
      </c>
      <c r="H56" s="64" t="s">
        <v>37</v>
      </c>
    </row>
    <row r="57" spans="1:8" ht="15.75">
      <c r="A57" s="63"/>
      <c r="B57" s="63"/>
      <c r="C57" s="63">
        <v>8</v>
      </c>
      <c r="D57" s="64" t="s">
        <v>44</v>
      </c>
      <c r="E57" s="63"/>
      <c r="F57" s="63"/>
      <c r="G57" s="64">
        <v>56745.54</v>
      </c>
      <c r="H57" s="64" t="s">
        <v>37</v>
      </c>
    </row>
    <row r="58" spans="1:8" ht="15.75">
      <c r="A58" s="63"/>
      <c r="B58" s="63"/>
      <c r="C58" s="63">
        <v>9</v>
      </c>
      <c r="D58" s="64" t="s">
        <v>45</v>
      </c>
      <c r="E58" s="63"/>
      <c r="F58" s="63"/>
      <c r="G58" s="64">
        <v>62231.6</v>
      </c>
      <c r="H58" s="64" t="s">
        <v>37</v>
      </c>
    </row>
    <row r="59" spans="1:8" ht="15.75">
      <c r="A59" s="63"/>
      <c r="B59" s="63"/>
      <c r="C59" s="63">
        <v>10</v>
      </c>
      <c r="D59" s="64" t="s">
        <v>46</v>
      </c>
      <c r="E59" s="63"/>
      <c r="F59" s="63"/>
      <c r="G59" s="64">
        <v>128655.6</v>
      </c>
      <c r="H59" s="64" t="s">
        <v>37</v>
      </c>
    </row>
    <row r="60" spans="1:8" ht="15.75">
      <c r="A60" s="63"/>
      <c r="B60" s="63"/>
      <c r="C60" s="63">
        <v>11</v>
      </c>
      <c r="D60" s="64" t="s">
        <v>47</v>
      </c>
      <c r="E60" s="63"/>
      <c r="F60" s="63"/>
      <c r="G60" s="64">
        <v>66000</v>
      </c>
      <c r="H60" s="64" t="s">
        <v>37</v>
      </c>
    </row>
    <row r="61" spans="1:8" ht="15.75">
      <c r="A61" s="63"/>
      <c r="B61" s="63"/>
      <c r="C61" s="63">
        <v>12</v>
      </c>
      <c r="D61" s="64" t="s">
        <v>48</v>
      </c>
      <c r="E61" s="63"/>
      <c r="F61" s="63"/>
      <c r="G61" s="64">
        <v>14227</v>
      </c>
      <c r="H61" s="64" t="s">
        <v>37</v>
      </c>
    </row>
    <row r="62" spans="1:8" ht="15.75">
      <c r="A62" s="63"/>
      <c r="B62" s="63"/>
      <c r="C62" s="63">
        <v>13</v>
      </c>
      <c r="D62" s="64" t="s">
        <v>49</v>
      </c>
      <c r="E62" s="63"/>
      <c r="F62" s="63"/>
      <c r="G62" s="64">
        <v>80310</v>
      </c>
      <c r="H62" s="64" t="s">
        <v>37</v>
      </c>
    </row>
    <row r="63" spans="1:8" ht="15.75">
      <c r="A63" s="63"/>
      <c r="B63" s="63"/>
      <c r="C63" s="63">
        <v>14</v>
      </c>
      <c r="D63" s="64" t="s">
        <v>50</v>
      </c>
      <c r="E63" s="63"/>
      <c r="F63" s="63"/>
      <c r="G63" s="64">
        <v>41280</v>
      </c>
      <c r="H63" s="64" t="s">
        <v>37</v>
      </c>
    </row>
    <row r="64" spans="1:8" ht="15.75">
      <c r="A64" s="63"/>
      <c r="B64" s="63"/>
      <c r="C64" s="63">
        <v>15</v>
      </c>
      <c r="D64" s="64" t="s">
        <v>51</v>
      </c>
      <c r="E64" s="63"/>
      <c r="F64" s="63"/>
      <c r="G64" s="64">
        <v>93780</v>
      </c>
      <c r="H64" s="64" t="s">
        <v>37</v>
      </c>
    </row>
    <row r="65" spans="1:8" ht="15.75">
      <c r="A65" s="63"/>
      <c r="B65" s="63"/>
      <c r="C65" s="63">
        <v>16</v>
      </c>
      <c r="D65" s="64" t="s">
        <v>52</v>
      </c>
      <c r="E65" s="63"/>
      <c r="F65" s="63"/>
      <c r="G65" s="64">
        <v>178200</v>
      </c>
      <c r="H65" s="64" t="s">
        <v>37</v>
      </c>
    </row>
    <row r="66" spans="1:8" ht="15.75">
      <c r="A66" s="63"/>
      <c r="B66" s="63"/>
      <c r="C66" s="63"/>
      <c r="D66" s="64"/>
      <c r="E66" s="63"/>
      <c r="F66" s="63"/>
      <c r="G66" s="66">
        <f>SUM(G50:G65)</f>
        <v>2640019.6700000004</v>
      </c>
      <c r="H66" s="69" t="s">
        <v>37</v>
      </c>
    </row>
    <row r="67" spans="1:8" ht="15.75">
      <c r="A67" s="63"/>
      <c r="B67" s="63"/>
      <c r="C67" s="63"/>
      <c r="D67" s="64"/>
      <c r="E67" s="63"/>
      <c r="F67" s="63"/>
      <c r="G67" s="64"/>
      <c r="H67" s="64"/>
    </row>
    <row r="68" spans="1:8" ht="15.75">
      <c r="A68" s="63"/>
      <c r="B68" s="63"/>
      <c r="C68" s="63"/>
      <c r="D68" s="64"/>
      <c r="E68" s="63"/>
      <c r="F68" s="63"/>
      <c r="G68" s="64"/>
      <c r="H68" s="64"/>
    </row>
    <row r="69" spans="1:8" ht="15.75">
      <c r="A69" s="63"/>
      <c r="B69" s="63"/>
      <c r="C69" s="63"/>
      <c r="D69" s="64"/>
      <c r="E69" s="63"/>
      <c r="F69" s="63"/>
      <c r="G69" s="64"/>
      <c r="H69" s="64"/>
    </row>
    <row r="70" spans="1:8" ht="15.75">
      <c r="A70" s="63"/>
      <c r="B70" s="69" t="s">
        <v>53</v>
      </c>
      <c r="C70" s="63"/>
      <c r="D70" s="64"/>
      <c r="E70" s="63"/>
      <c r="F70" s="63"/>
      <c r="G70" s="64"/>
      <c r="H70" s="64"/>
    </row>
    <row r="71" spans="1:8" ht="15.75">
      <c r="A71" s="63"/>
      <c r="B71" s="63"/>
      <c r="C71" s="63">
        <v>1</v>
      </c>
      <c r="D71" s="64" t="s">
        <v>54</v>
      </c>
      <c r="E71" s="63"/>
      <c r="F71" s="63"/>
      <c r="G71" s="64">
        <v>161979.27</v>
      </c>
      <c r="H71" s="64" t="s">
        <v>37</v>
      </c>
    </row>
    <row r="72" spans="1:8" ht="15.75">
      <c r="A72" s="63"/>
      <c r="B72" s="63"/>
      <c r="C72" s="63"/>
      <c r="D72" s="64"/>
      <c r="E72" s="63"/>
      <c r="F72" s="63"/>
      <c r="G72" s="64"/>
      <c r="H72" s="64"/>
    </row>
    <row r="73" spans="1:8" ht="15.75">
      <c r="A73" s="63"/>
      <c r="B73" s="63"/>
      <c r="C73" s="63"/>
      <c r="D73" s="64"/>
      <c r="E73" s="63"/>
      <c r="F73" s="63" t="s">
        <v>55</v>
      </c>
      <c r="G73" s="66">
        <f>SUM(G71:G72)</f>
        <v>161979.27</v>
      </c>
      <c r="H73" s="69" t="s">
        <v>37</v>
      </c>
    </row>
    <row r="74" spans="1:8" ht="15.75">
      <c r="A74" s="63"/>
      <c r="B74" s="63"/>
      <c r="C74" s="63"/>
      <c r="D74" s="64"/>
      <c r="E74" s="63"/>
      <c r="F74" s="63"/>
      <c r="G74" s="66"/>
      <c r="H74" s="64"/>
    </row>
    <row r="75" spans="1:8" ht="15.75">
      <c r="A75" s="63"/>
      <c r="B75" s="63"/>
      <c r="C75" s="63"/>
      <c r="D75" s="64"/>
      <c r="E75" s="63"/>
      <c r="F75" s="63"/>
      <c r="G75" s="66"/>
      <c r="H75" s="64"/>
    </row>
    <row r="76" spans="1:8" ht="15.75">
      <c r="A76" s="69"/>
      <c r="B76" s="69" t="s">
        <v>56</v>
      </c>
      <c r="C76" s="63"/>
      <c r="D76" s="64"/>
      <c r="E76" s="63"/>
      <c r="F76" s="63"/>
      <c r="G76" s="63"/>
      <c r="H76" s="64"/>
    </row>
    <row r="77" spans="1:8" ht="15.75">
      <c r="A77" s="63"/>
      <c r="B77" s="63"/>
      <c r="C77" s="63">
        <v>1</v>
      </c>
      <c r="D77" s="64" t="s">
        <v>57</v>
      </c>
      <c r="E77" s="63"/>
      <c r="F77" s="63"/>
      <c r="G77" s="64">
        <v>1753065.6</v>
      </c>
      <c r="H77" s="64" t="s">
        <v>37</v>
      </c>
    </row>
    <row r="78" spans="1:8" ht="15.75">
      <c r="A78" s="63"/>
      <c r="B78" s="63"/>
      <c r="C78" s="63"/>
      <c r="D78" s="64"/>
      <c r="E78" s="63"/>
      <c r="F78" s="63"/>
      <c r="G78" s="66"/>
      <c r="H78" s="64"/>
    </row>
    <row r="79" spans="1:8" ht="15.75">
      <c r="A79" s="63"/>
      <c r="B79" s="63"/>
      <c r="C79" s="63"/>
      <c r="D79" s="64"/>
      <c r="E79" s="63"/>
      <c r="F79" s="63"/>
      <c r="G79" s="66">
        <f>SUM(G77:G78)</f>
        <v>1753065.6</v>
      </c>
      <c r="H79" s="69" t="s">
        <v>37</v>
      </c>
    </row>
    <row r="80" spans="1:8" ht="15.75">
      <c r="A80" s="63"/>
      <c r="B80" s="63"/>
      <c r="C80" s="63"/>
      <c r="D80" s="64"/>
      <c r="E80" s="63"/>
      <c r="F80" s="63"/>
      <c r="G80" s="66"/>
      <c r="H80" s="64"/>
    </row>
    <row r="81" spans="1:8" ht="15.75">
      <c r="A81" s="63"/>
      <c r="B81" s="63"/>
      <c r="C81" s="63"/>
      <c r="D81" s="64"/>
      <c r="E81" s="63"/>
      <c r="F81" s="63"/>
      <c r="G81" s="66"/>
      <c r="H81" s="64"/>
    </row>
    <row r="82" spans="1:8" ht="15.75">
      <c r="A82" s="63"/>
      <c r="B82" s="63"/>
      <c r="C82" s="63"/>
      <c r="D82" s="64"/>
      <c r="E82" s="63"/>
      <c r="F82" s="63"/>
      <c r="G82" s="66"/>
      <c r="H82" s="64"/>
    </row>
    <row r="83" spans="1:8" ht="15.75">
      <c r="A83" s="63"/>
      <c r="B83" s="69" t="s">
        <v>58</v>
      </c>
      <c r="C83" s="63">
        <v>1</v>
      </c>
      <c r="D83" s="64" t="s">
        <v>59</v>
      </c>
      <c r="E83" s="63"/>
      <c r="F83" s="63"/>
      <c r="G83" s="64">
        <v>1071941.53</v>
      </c>
      <c r="H83" s="64" t="s">
        <v>37</v>
      </c>
    </row>
    <row r="84" spans="1:8" ht="15.75">
      <c r="A84" s="63"/>
      <c r="B84" s="63"/>
      <c r="C84" s="63"/>
      <c r="D84" s="64"/>
      <c r="E84" s="63"/>
      <c r="F84" s="63"/>
      <c r="G84" s="66"/>
      <c r="H84" s="64"/>
    </row>
    <row r="85" spans="1:8" ht="15.75">
      <c r="A85" s="63"/>
      <c r="B85" s="63"/>
      <c r="C85" s="63"/>
      <c r="D85" s="64"/>
      <c r="E85" s="63"/>
      <c r="F85" s="63"/>
      <c r="G85" s="66">
        <f>SUM(G83:G84)</f>
        <v>1071941.53</v>
      </c>
      <c r="H85" s="69" t="s">
        <v>37</v>
      </c>
    </row>
    <row r="86" spans="1:8" ht="15.75">
      <c r="A86" s="63"/>
      <c r="B86" s="63"/>
      <c r="C86" s="63"/>
      <c r="D86" s="64"/>
      <c r="E86" s="63"/>
      <c r="F86" s="63"/>
      <c r="G86" s="66"/>
      <c r="H86" s="64"/>
    </row>
    <row r="87" spans="1:8" ht="15.75">
      <c r="A87" s="63" t="s">
        <v>60</v>
      </c>
      <c r="B87" s="63"/>
      <c r="C87" s="64"/>
      <c r="D87" s="63"/>
      <c r="E87" s="63"/>
      <c r="F87" s="64"/>
      <c r="G87" s="66">
        <f>SUM(G66+G73+G79+G85)</f>
        <v>5627006.070000001</v>
      </c>
      <c r="H87" s="69" t="s">
        <v>37</v>
      </c>
    </row>
    <row r="88" spans="1:8" ht="15.75">
      <c r="A88" s="63"/>
      <c r="B88" s="63"/>
      <c r="C88" s="63"/>
      <c r="D88" s="64"/>
      <c r="E88" s="63"/>
      <c r="F88" s="63"/>
      <c r="G88" s="64"/>
      <c r="H88" s="63"/>
    </row>
    <row r="89" ht="12.75">
      <c r="E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</sheetData>
  <sheetProtection/>
  <mergeCells count="3">
    <mergeCell ref="B5:G5"/>
    <mergeCell ref="A43:D43"/>
    <mergeCell ref="A49:E49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2019-04-16T08:46:41Z</dcterms:modified>
  <cp:category/>
  <cp:version/>
  <cp:contentType/>
  <cp:contentStatus/>
</cp:coreProperties>
</file>